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3-Week Forecast" sheetId="1" r:id="rId1"/>
    <sheet name="12-Month Forecast" sheetId="2" r:id="rId2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$#,##0;[Red]($#,##0);-"/>
  </numFmts>
  <fonts count="3">
    <font>
      <sz val="11"/>
      <name val="Aptos"/>
    </font>
    <font>
      <b/>
      <color rgb="FFFFFFFF"/>
      <sz val="12"/>
    </font>
    <font>
      <b/>
      <color rgb="FF174C54"/>
      <sz val="11"/>
    </font>
  </fonts>
  <fills count="3">
    <fill>
      <patternFill patternType="none"/>
    </fill>
    <fill>
      <patternFill patternType="gray125"/>
    </fill>
    <fill>
      <patternFill patternType="solid">
        <fgColor rgb="FF113D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 applyFont="1"/>
    <xf numFmtId="164" fontId="0" fillId="0" borderId="0" xfId="0" applyNumberFormat="1"/>
    <xf numFmtId="0" fontId="2" fillId="0" borderId="0" xfId="0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sheetFormatPr defaultRowHeight="17"/>
  <cols>
    <col min="1" max="1" width="35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r="1">
      <c r="A1" s="1" t="inlineStr">
        <is>
          <t>"13-Week Cash Flow Forecast • USD"</t>
        </is>
      </c>
      <c r="B1" s="1" t="inlineStr">
        <is>
          <t>Week 1</t>
        </is>
      </c>
      <c r="C1" s="1" t="inlineStr">
        <is>
          <t>Week 2</t>
        </is>
      </c>
      <c r="D1" s="1" t="inlineStr">
        <is>
          <t>Week 3</t>
        </is>
      </c>
      <c r="E1" s="1" t="inlineStr">
        <is>
          <t>Week 4</t>
        </is>
      </c>
      <c r="F1" s="1" t="inlineStr">
        <is>
          <t>Week 5</t>
        </is>
      </c>
      <c r="G1" s="1" t="inlineStr">
        <is>
          <t>Week 6</t>
        </is>
      </c>
      <c r="H1" s="1" t="inlineStr">
        <is>
          <t>Week 7</t>
        </is>
      </c>
      <c r="I1" s="1" t="inlineStr">
        <is>
          <t>Week 8</t>
        </is>
      </c>
      <c r="J1" s="1" t="inlineStr">
        <is>
          <t>Week 9</t>
        </is>
      </c>
      <c r="K1" s="1" t="inlineStr">
        <is>
          <t>Week 10</t>
        </is>
      </c>
      <c r="L1" s="1" t="inlineStr">
        <is>
          <t>Week 11</t>
        </is>
      </c>
      <c r="M1" s="1" t="inlineStr">
        <is>
          <t>Week 12</t>
        </is>
      </c>
      <c r="N1" s="1" t="inlineStr">
        <is>
          <t>Week 13</t>
        </is>
      </c>
    </row>
    <row r="2">
      <c r="A2" s="1" t="inlineStr">
        <is>
          <t>Week starting</t>
        </is>
      </c>
      <c r="B2" s="1" t="inlineStr">
        <is>
          <t>2026-11-02</t>
        </is>
      </c>
      <c r="C2" s="1" t="inlineStr">
        <is>
          <t>2026-11-09</t>
        </is>
      </c>
      <c r="D2" s="1" t="inlineStr">
        <is>
          <t>2026-11-16</t>
        </is>
      </c>
      <c r="E2" s="1" t="inlineStr">
        <is>
          <t>2026-11-23</t>
        </is>
      </c>
      <c r="F2" s="1" t="inlineStr">
        <is>
          <t>2026-11-30</t>
        </is>
      </c>
      <c r="G2" s="1" t="inlineStr">
        <is>
          <t>2026-12-07</t>
        </is>
      </c>
      <c r="H2" s="1" t="inlineStr">
        <is>
          <t>2026-12-14</t>
        </is>
      </c>
      <c r="I2" s="1" t="inlineStr">
        <is>
          <t>2026-12-21</t>
        </is>
      </c>
      <c r="J2" s="1" t="inlineStr">
        <is>
          <t>2026-12-28</t>
        </is>
      </c>
      <c r="K2" s="1" t="inlineStr">
        <is>
          <t>2027-01-04</t>
        </is>
      </c>
      <c r="L2" s="1" t="inlineStr">
        <is>
          <t>2027-01-11</t>
        </is>
      </c>
      <c r="M2" s="1" t="inlineStr">
        <is>
          <t>2027-01-18</t>
        </is>
      </c>
      <c r="N2" s="1" t="inlineStr">
        <is>
          <t>2027-01-25</t>
        </is>
      </c>
    </row>
    <row r="3">
      <c r="A3" s="3" t="inlineStr">
        <is>
          <t>Opening balance</t>
        </is>
      </c>
      <c r="B3" s="2">
        <v>6200</v>
      </c>
      <c r="C3" s="2">
        <f>B20</f>
      </c>
      <c r="D3" s="2">
        <f>C20</f>
      </c>
      <c r="E3" s="2">
        <f>D20</f>
      </c>
      <c r="F3" s="2">
        <f>E20</f>
      </c>
      <c r="G3" s="2">
        <f>F20</f>
      </c>
      <c r="H3" s="2">
        <f>G20</f>
      </c>
      <c r="I3" s="2">
        <f>H20</f>
      </c>
      <c r="J3" s="2">
        <f>I20</f>
      </c>
      <c r="K3" s="2">
        <f>J20</f>
      </c>
      <c r="L3" s="2">
        <f>K20</f>
      </c>
      <c r="M3" s="2">
        <f>L20</f>
      </c>
      <c r="N3" s="2">
        <f>M20</f>
      </c>
    </row>
    <row r="4">
      <c r="A4" s="3" t="inlineStr">
        <is>
          <t>Customer payments</t>
        </is>
      </c>
      <c r="B4" s="2">
        <v>1600</v>
      </c>
      <c r="C4" s="2">
        <v>1800</v>
      </c>
      <c r="D4" s="2">
        <v>1400</v>
      </c>
      <c r="E4" s="2">
        <v>2200</v>
      </c>
      <c r="F4" s="2">
        <v>2100</v>
      </c>
      <c r="G4" s="2">
        <v>1700</v>
      </c>
      <c r="H4" s="2">
        <v>2400</v>
      </c>
      <c r="I4" s="2">
        <v>2300</v>
      </c>
      <c r="J4" s="2">
        <v>2100</v>
      </c>
      <c r="K4" s="2">
        <v>2600</v>
      </c>
      <c r="L4" s="2">
        <v>2400</v>
      </c>
      <c r="M4" s="2">
        <v>2600</v>
      </c>
      <c r="N4" s="2">
        <v>2600</v>
      </c>
    </row>
    <row r="5">
      <c r="A5" s="3" t="inlineStr">
        <is>
          <t>Customer deposits</t>
        </is>
      </c>
      <c r="B5" s="2">
        <v>0</v>
      </c>
      <c r="C5" s="2">
        <v>400</v>
      </c>
      <c r="D5" s="2">
        <v>0</v>
      </c>
      <c r="E5" s="2">
        <v>0</v>
      </c>
      <c r="F5" s="2">
        <v>200</v>
      </c>
      <c r="G5" s="2">
        <v>0</v>
      </c>
      <c r="H5" s="2">
        <v>0</v>
      </c>
      <c r="I5" s="2">
        <v>350</v>
      </c>
      <c r="J5" s="2">
        <v>0</v>
      </c>
      <c r="K5" s="2">
        <v>0</v>
      </c>
      <c r="L5" s="2">
        <v>400</v>
      </c>
      <c r="M5" s="2">
        <v>0</v>
      </c>
      <c r="N5" s="2">
        <v>0</v>
      </c>
    </row>
    <row r="6">
      <c r="A6" s="3" t="inlineStr">
        <is>
          <t>Other operating receipts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>
      <c r="A7" s="3" t="inlineStr">
        <is>
          <t>Financing and owner contributions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>
      <c r="A8" s="3" t="inlineStr">
        <is>
          <t>Total cash in</t>
        </is>
      </c>
      <c r="B8" s="2">
        <f>SUM(B4:B7)</f>
      </c>
      <c r="C8" s="2">
        <f>SUM(C4:C7)</f>
      </c>
      <c r="D8" s="2">
        <f>SUM(D4:D7)</f>
      </c>
      <c r="E8" s="2">
        <f>SUM(E4:E7)</f>
      </c>
      <c r="F8" s="2">
        <f>SUM(F4:F7)</f>
      </c>
      <c r="G8" s="2">
        <f>SUM(G4:G7)</f>
      </c>
      <c r="H8" s="2">
        <f>SUM(H4:H7)</f>
      </c>
      <c r="I8" s="2">
        <f>SUM(I4:I7)</f>
      </c>
      <c r="J8" s="2">
        <f>SUM(J4:J7)</f>
      </c>
      <c r="K8" s="2">
        <f>SUM(K4:K7)</f>
      </c>
      <c r="L8" s="2">
        <f>SUM(L4:L7)</f>
      </c>
      <c r="M8" s="2">
        <f>SUM(M4:M7)</f>
      </c>
      <c r="N8" s="2">
        <f>SUM(N4:N7)</f>
      </c>
    </row>
    <row r="9">
      <c r="A9" s="3" t="inlineStr">
        <is>
          <t>Supplier and materials</t>
        </is>
      </c>
      <c r="B9" s="2">
        <v>370</v>
      </c>
      <c r="C9" s="2">
        <v>390</v>
      </c>
      <c r="D9" s="2">
        <v>450</v>
      </c>
      <c r="E9" s="2">
        <v>550</v>
      </c>
      <c r="F9" s="2">
        <v>460</v>
      </c>
      <c r="G9" s="2">
        <v>400</v>
      </c>
      <c r="H9" s="2">
        <v>600</v>
      </c>
      <c r="I9" s="2">
        <v>450</v>
      </c>
      <c r="J9" s="2">
        <v>390</v>
      </c>
      <c r="K9" s="2">
        <v>650</v>
      </c>
      <c r="L9" s="2">
        <v>500</v>
      </c>
      <c r="M9" s="2">
        <v>530</v>
      </c>
      <c r="N9" s="2">
        <v>580</v>
      </c>
    </row>
    <row r="10">
      <c r="A10" s="3" t="inlineStr">
        <is>
          <t>Payroll and contractors</t>
        </is>
      </c>
      <c r="B10" s="2">
        <v>450</v>
      </c>
      <c r="C10" s="2">
        <v>450</v>
      </c>
      <c r="D10" s="2">
        <v>450</v>
      </c>
      <c r="E10" s="2">
        <v>450</v>
      </c>
      <c r="F10" s="2">
        <v>450</v>
      </c>
      <c r="G10" s="2">
        <v>450</v>
      </c>
      <c r="H10" s="2">
        <v>450</v>
      </c>
      <c r="I10" s="2">
        <v>450</v>
      </c>
      <c r="J10" s="2">
        <v>450</v>
      </c>
      <c r="K10" s="2">
        <v>450</v>
      </c>
      <c r="L10" s="2">
        <v>450</v>
      </c>
      <c r="M10" s="2">
        <v>450</v>
      </c>
      <c r="N10" s="2">
        <v>450</v>
      </c>
    </row>
    <row r="11">
      <c r="A11" s="3" t="inlineStr">
        <is>
          <t>Rent and utilities</t>
        </is>
      </c>
      <c r="B11" s="2">
        <v>300</v>
      </c>
      <c r="C11" s="2">
        <v>300</v>
      </c>
      <c r="D11" s="2">
        <v>300</v>
      </c>
      <c r="E11" s="2">
        <v>300</v>
      </c>
      <c r="F11" s="2">
        <v>300</v>
      </c>
      <c r="G11" s="2">
        <v>300</v>
      </c>
      <c r="H11" s="2">
        <v>300</v>
      </c>
      <c r="I11" s="2">
        <v>300</v>
      </c>
      <c r="J11" s="2">
        <v>300</v>
      </c>
      <c r="K11" s="2">
        <v>300</v>
      </c>
      <c r="L11" s="2">
        <v>300</v>
      </c>
      <c r="M11" s="2">
        <v>300</v>
      </c>
      <c r="N11" s="2">
        <v>300</v>
      </c>
    </row>
    <row r="12">
      <c r="A12" s="3" t="inlineStr">
        <is>
          <t>Marketing and subscriptions</t>
        </is>
      </c>
      <c r="B12" s="2">
        <v>130</v>
      </c>
      <c r="C12" s="2">
        <v>130</v>
      </c>
      <c r="D12" s="2">
        <v>130</v>
      </c>
      <c r="E12" s="2">
        <v>130</v>
      </c>
      <c r="F12" s="2">
        <v>130</v>
      </c>
      <c r="G12" s="2">
        <v>130</v>
      </c>
      <c r="H12" s="2">
        <v>130</v>
      </c>
      <c r="I12" s="2">
        <v>130</v>
      </c>
      <c r="J12" s="2">
        <v>130</v>
      </c>
      <c r="K12" s="2">
        <v>130</v>
      </c>
      <c r="L12" s="2">
        <v>130</v>
      </c>
      <c r="M12" s="2">
        <v>130</v>
      </c>
      <c r="N12" s="2">
        <v>130</v>
      </c>
    </row>
    <row r="13">
      <c r="A13" s="3" t="inlineStr">
        <is>
          <t>Taxes remitted</t>
        </is>
      </c>
      <c r="B13" s="2">
        <v>0</v>
      </c>
      <c r="C13" s="2">
        <v>0</v>
      </c>
      <c r="D13" s="2">
        <v>0</v>
      </c>
      <c r="E13" s="2">
        <v>0</v>
      </c>
      <c r="F13" s="2">
        <v>650</v>
      </c>
      <c r="G13" s="2">
        <v>0</v>
      </c>
      <c r="H13" s="2">
        <v>0</v>
      </c>
      <c r="I13" s="2">
        <v>0</v>
      </c>
      <c r="J13" s="2">
        <v>500</v>
      </c>
      <c r="K13" s="2">
        <v>0</v>
      </c>
      <c r="L13" s="2">
        <v>0</v>
      </c>
      <c r="M13" s="2">
        <v>0</v>
      </c>
      <c r="N13" s="2">
        <v>800</v>
      </c>
    </row>
    <row r="14">
      <c r="A14" s="3" t="inlineStr">
        <is>
          <t>Loan payments</t>
        </is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>
      <c r="A15" s="3" t="inlineStr">
        <is>
          <t>Equipment purchases</t>
        </is>
      </c>
      <c r="B15" s="2">
        <v>0</v>
      </c>
      <c r="C15" s="2">
        <v>0</v>
      </c>
      <c r="D15" s="2">
        <v>1000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>
      <c r="A16" s="3" t="inlineStr">
        <is>
          <t>Owner draw</t>
        </is>
      </c>
      <c r="B16" s="2">
        <v>250</v>
      </c>
      <c r="C16" s="2">
        <v>250</v>
      </c>
      <c r="D16" s="2">
        <v>250</v>
      </c>
      <c r="E16" s="2">
        <v>250</v>
      </c>
      <c r="F16" s="2">
        <v>250</v>
      </c>
      <c r="G16" s="2">
        <v>250</v>
      </c>
      <c r="H16" s="2">
        <v>250</v>
      </c>
      <c r="I16" s="2">
        <v>250</v>
      </c>
      <c r="J16" s="2">
        <v>250</v>
      </c>
      <c r="K16" s="2">
        <v>250</v>
      </c>
      <c r="L16" s="2">
        <v>250</v>
      </c>
      <c r="M16" s="2">
        <v>250</v>
      </c>
      <c r="N16" s="2">
        <v>250</v>
      </c>
    </row>
    <row r="17">
      <c r="A17" s="3" t="inlineStr">
        <is>
          <t>Other payments</t>
        </is>
      </c>
      <c r="B17" s="2">
        <v>100</v>
      </c>
      <c r="C17" s="2">
        <v>100</v>
      </c>
      <c r="D17" s="2">
        <v>100</v>
      </c>
      <c r="E17" s="2">
        <v>100</v>
      </c>
      <c r="F17" s="2">
        <v>100</v>
      </c>
      <c r="G17" s="2">
        <v>100</v>
      </c>
      <c r="H17" s="2">
        <v>100</v>
      </c>
      <c r="I17" s="2">
        <v>100</v>
      </c>
      <c r="J17" s="2">
        <v>100</v>
      </c>
      <c r="K17" s="2">
        <v>100</v>
      </c>
      <c r="L17" s="2">
        <v>100</v>
      </c>
      <c r="M17" s="2">
        <v>100</v>
      </c>
      <c r="N17" s="2">
        <v>100</v>
      </c>
    </row>
    <row r="18">
      <c r="A18" s="3" t="inlineStr">
        <is>
          <t>Total cash out</t>
        </is>
      </c>
      <c r="B18" s="2">
        <f>SUM(B9:B17)</f>
      </c>
      <c r="C18" s="2">
        <f>SUM(C9:C17)</f>
      </c>
      <c r="D18" s="2">
        <f>SUM(D9:D17)</f>
      </c>
      <c r="E18" s="2">
        <f>SUM(E9:E17)</f>
      </c>
      <c r="F18" s="2">
        <f>SUM(F9:F17)</f>
      </c>
      <c r="G18" s="2">
        <f>SUM(G9:G17)</f>
      </c>
      <c r="H18" s="2">
        <f>SUM(H9:H17)</f>
      </c>
      <c r="I18" s="2">
        <f>SUM(I9:I17)</f>
      </c>
      <c r="J18" s="2">
        <f>SUM(J9:J17)</f>
      </c>
      <c r="K18" s="2">
        <f>SUM(K9:K17)</f>
      </c>
      <c r="L18" s="2">
        <f>SUM(L9:L17)</f>
      </c>
      <c r="M18" s="2">
        <f>SUM(M9:M17)</f>
      </c>
      <c r="N18" s="2">
        <f>SUM(N9:N17)</f>
      </c>
    </row>
    <row r="19">
      <c r="A19" s="3" t="inlineStr">
        <is>
          <t>Net cash change</t>
        </is>
      </c>
      <c r="B19" s="2">
        <f>B8-B18</f>
      </c>
      <c r="C19" s="2">
        <f>C8-C18</f>
      </c>
      <c r="D19" s="2">
        <f>D8-D18</f>
      </c>
      <c r="E19" s="2">
        <f>E8-E18</f>
      </c>
      <c r="F19" s="2">
        <f>F8-F18</f>
      </c>
      <c r="G19" s="2">
        <f>G8-G18</f>
      </c>
      <c r="H19" s="2">
        <f>H8-H18</f>
      </c>
      <c r="I19" s="2">
        <f>I8-I18</f>
      </c>
      <c r="J19" s="2">
        <f>J8-J18</f>
      </c>
      <c r="K19" s="2">
        <f>K8-K18</f>
      </c>
      <c r="L19" s="2">
        <f>L8-L18</f>
      </c>
      <c r="M19" s="2">
        <f>M8-M18</f>
      </c>
      <c r="N19" s="2">
        <f>N8-N18</f>
      </c>
    </row>
    <row r="20">
      <c r="A20" s="3" t="inlineStr">
        <is>
          <t>Closing balance</t>
        </is>
      </c>
      <c r="B20" s="2">
        <f>B3+B19</f>
      </c>
      <c r="C20" s="2">
        <f>C3+C19</f>
      </c>
      <c r="D20" s="2">
        <f>D3+D19</f>
      </c>
      <c r="E20" s="2">
        <f>E3+E19</f>
      </c>
      <c r="F20" s="2">
        <f>F3+F19</f>
      </c>
      <c r="G20" s="2">
        <f>G3+G19</f>
      </c>
      <c r="H20" s="2">
        <f>H3+H19</f>
      </c>
      <c r="I20" s="2">
        <f>I3+I19</f>
      </c>
      <c r="J20" s="2">
        <f>J3+J19</f>
      </c>
      <c r="K20" s="2">
        <f>K3+K19</f>
      </c>
      <c r="L20" s="2">
        <f>L3+L19</f>
      </c>
      <c r="M20" s="2">
        <f>M3+M19</f>
      </c>
      <c r="N20" s="2">
        <f>N3+N19</f>
      </c>
    </row>
    <row r="21">
      <c r="A21" s="3" t="inlineStr">
        <is>
          <t>Minimum cash floor</t>
        </is>
      </c>
      <c r="B21" s="2">
        <v>1500</v>
      </c>
      <c r="C21" s="2">
        <v>1500</v>
      </c>
      <c r="D21" s="2">
        <v>1500</v>
      </c>
      <c r="E21" s="2">
        <v>1500</v>
      </c>
      <c r="F21" s="2">
        <v>1500</v>
      </c>
      <c r="G21" s="2">
        <v>1500</v>
      </c>
      <c r="H21" s="2">
        <v>1500</v>
      </c>
      <c r="I21" s="2">
        <v>1500</v>
      </c>
      <c r="J21" s="2">
        <v>1500</v>
      </c>
      <c r="K21" s="2">
        <v>1500</v>
      </c>
      <c r="L21" s="2">
        <v>1500</v>
      </c>
      <c r="M21" s="2">
        <v>1500</v>
      </c>
      <c r="N21" s="2">
        <v>1500</v>
      </c>
    </row>
    <row r="22">
      <c r="A22" s="3" t="inlineStr">
        <is>
          <t>Above cash floor</t>
        </is>
      </c>
      <c r="B22" s="2">
        <f>B20-B21</f>
      </c>
      <c r="C22" s="2">
        <f>C20-C21</f>
      </c>
      <c r="D22" s="2">
        <f>D20-D21</f>
      </c>
      <c r="E22" s="2">
        <f>E20-E21</f>
      </c>
      <c r="F22" s="2">
        <f>F20-F21</f>
      </c>
      <c r="G22" s="2">
        <f>G20-G21</f>
      </c>
      <c r="H22" s="2">
        <f>H20-H21</f>
      </c>
      <c r="I22" s="2">
        <f>I20-I21</f>
      </c>
      <c r="J22" s="2">
        <f>J20-J21</f>
      </c>
      <c r="K22" s="2">
        <f>K20-K21</f>
      </c>
      <c r="L22" s="2">
        <f>L20-L21</f>
      </c>
      <c r="M22" s="2">
        <f>M20-M21</f>
      </c>
      <c r="N22" s="2">
        <f>N20-N21</f>
      </c>
    </row>
    <row r="23">
      <c r="A23" s="3" t="inlineStr">
        <is>
          <t>SAMPLE ONLY: edit opening cash and input rows; financing is not sales; when using Excel/Sheets, formulas calculate automatically.</t>
        </is>
      </c>
    </row>
  </sheetData>
  <mergeCells count="1">
    <mergeCell ref="A1:N1"/>
  </mergeCells>
</worksheet>
</file>

<file path=xl/worksheets/sheet2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sheetFormatPr defaultRowHeight="17"/>
  <cols>
    <col min="1" max="1" width="35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</cols>
  <sheetData>
    <row r="1">
      <c r="A1" s="1" t="inlineStr">
        <is>
          <t>"12-Month Cash Flow Forecast • USD"</t>
        </is>
      </c>
      <c r="B1" s="1" t="inlineStr">
        <is>
          <t>Jan 2027</t>
        </is>
      </c>
      <c r="C1" s="1" t="inlineStr">
        <is>
          <t>Feb 2027</t>
        </is>
      </c>
      <c r="D1" s="1" t="inlineStr">
        <is>
          <t>Mar 2027</t>
        </is>
      </c>
      <c r="E1" s="1" t="inlineStr">
        <is>
          <t>Apr 2027</t>
        </is>
      </c>
      <c r="F1" s="1" t="inlineStr">
        <is>
          <t>May 2027</t>
        </is>
      </c>
      <c r="G1" s="1" t="inlineStr">
        <is>
          <t>Jun 2027</t>
        </is>
      </c>
      <c r="H1" s="1" t="inlineStr">
        <is>
          <t>Jul 2027</t>
        </is>
      </c>
      <c r="I1" s="1" t="inlineStr">
        <is>
          <t>Aug 2027</t>
        </is>
      </c>
      <c r="J1" s="1" t="inlineStr">
        <is>
          <t>Sep 2027</t>
        </is>
      </c>
      <c r="K1" s="1" t="inlineStr">
        <is>
          <t>Oct 2027</t>
        </is>
      </c>
      <c r="L1" s="1" t="inlineStr">
        <is>
          <t>Nov 2027</t>
        </is>
      </c>
      <c r="M1" s="1" t="inlineStr">
        <is>
          <t>Dec 2027</t>
        </is>
      </c>
    </row>
    <row r="2">
      <c r="A2" s="1" t="inlineStr">
        <is>
          <t>Opening balance</t>
        </is>
      </c>
      <c r="B2" s="2">
        <v>8200</v>
      </c>
      <c r="C2" s="2">
        <f>B18</f>
      </c>
      <c r="D2" s="2">
        <f>C18</f>
      </c>
      <c r="E2" s="2">
        <f>D18</f>
      </c>
      <c r="F2" s="2">
        <f>E18</f>
      </c>
      <c r="G2" s="2">
        <f>F18</f>
      </c>
      <c r="H2" s="2">
        <f>G18</f>
      </c>
      <c r="I2" s="2">
        <f>H18</f>
      </c>
      <c r="J2" s="2">
        <f>I18</f>
      </c>
      <c r="K2" s="2">
        <f>J18</f>
      </c>
      <c r="L2" s="2">
        <f>K18</f>
      </c>
      <c r="M2" s="2">
        <f>L18</f>
      </c>
    </row>
    <row r="3">
      <c r="A3" s="3" t="inlineStr">
        <is>
          <t>Customer payments</t>
        </is>
      </c>
      <c r="B3" s="2">
        <v>8000</v>
      </c>
      <c r="C3" s="2">
        <v>8350</v>
      </c>
      <c r="D3" s="2">
        <v>8700</v>
      </c>
      <c r="E3" s="2">
        <v>9050</v>
      </c>
      <c r="F3" s="2">
        <v>9400</v>
      </c>
      <c r="G3" s="2">
        <v>9750</v>
      </c>
      <c r="H3" s="2">
        <v>10100</v>
      </c>
      <c r="I3" s="2">
        <v>10450</v>
      </c>
      <c r="J3" s="2">
        <v>10800</v>
      </c>
      <c r="K3" s="2">
        <v>11150</v>
      </c>
      <c r="L3" s="2">
        <v>11500</v>
      </c>
      <c r="M3" s="2">
        <v>11850</v>
      </c>
    </row>
    <row r="4">
      <c r="A4" s="3" t="inlineStr">
        <is>
          <t>Other operating receipts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</row>
    <row r="5">
      <c r="A5" s="3" t="inlineStr">
        <is>
          <t>Financing and owner contributions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</row>
    <row r="6">
      <c r="A6" s="3" t="inlineStr">
        <is>
          <t>Total cash in</t>
        </is>
      </c>
      <c r="B6" s="2">
        <f>SUM(B3:B5)</f>
      </c>
      <c r="C6" s="2">
        <f>SUM(C3:C5)</f>
      </c>
      <c r="D6" s="2">
        <f>SUM(D3:D5)</f>
      </c>
      <c r="E6" s="2">
        <f>SUM(E3:E5)</f>
      </c>
      <c r="F6" s="2">
        <f>SUM(F3:F5)</f>
      </c>
      <c r="G6" s="2">
        <f>SUM(G3:G5)</f>
      </c>
      <c r="H6" s="2">
        <f>SUM(H3:H5)</f>
      </c>
      <c r="I6" s="2">
        <f>SUM(I3:I5)</f>
      </c>
      <c r="J6" s="2">
        <f>SUM(J3:J5)</f>
      </c>
      <c r="K6" s="2">
        <f>SUM(K3:K5)</f>
      </c>
      <c r="L6" s="2">
        <f>SUM(L3:L5)</f>
      </c>
      <c r="M6" s="2">
        <f>SUM(M3:M5)</f>
      </c>
    </row>
    <row r="7">
      <c r="A7" s="3" t="inlineStr">
        <is>
          <t>Supplier and inventory</t>
        </is>
      </c>
      <c r="B7" s="2">
        <v>2000</v>
      </c>
      <c r="C7" s="2">
        <v>2090</v>
      </c>
      <c r="D7" s="2">
        <v>2180</v>
      </c>
      <c r="E7" s="2">
        <v>2270</v>
      </c>
      <c r="F7" s="2">
        <v>2360</v>
      </c>
      <c r="G7" s="2">
        <v>2450</v>
      </c>
      <c r="H7" s="2">
        <v>2540</v>
      </c>
      <c r="I7" s="2">
        <v>2630</v>
      </c>
      <c r="J7" s="2">
        <v>2720</v>
      </c>
      <c r="K7" s="2">
        <v>2810</v>
      </c>
      <c r="L7" s="2">
        <v>2900</v>
      </c>
      <c r="M7" s="2">
        <v>2990</v>
      </c>
    </row>
    <row r="8">
      <c r="A8" s="3" t="inlineStr">
        <is>
          <t>Payroll and contractors</t>
        </is>
      </c>
      <c r="B8" s="2">
        <v>1600</v>
      </c>
      <c r="C8" s="2">
        <v>1600</v>
      </c>
      <c r="D8" s="2">
        <v>1600</v>
      </c>
      <c r="E8" s="2">
        <v>1600</v>
      </c>
      <c r="F8" s="2">
        <v>1600</v>
      </c>
      <c r="G8" s="2">
        <v>1600</v>
      </c>
      <c r="H8" s="2">
        <v>1600</v>
      </c>
      <c r="I8" s="2">
        <v>1600</v>
      </c>
      <c r="J8" s="2">
        <v>1600</v>
      </c>
      <c r="K8" s="2">
        <v>1600</v>
      </c>
      <c r="L8" s="2">
        <v>1600</v>
      </c>
      <c r="M8" s="2">
        <v>1600</v>
      </c>
    </row>
    <row r="9">
      <c r="A9" s="3" t="inlineStr">
        <is>
          <t>Rent and utilities</t>
        </is>
      </c>
      <c r="B9" s="2">
        <v>1200</v>
      </c>
      <c r="C9" s="2">
        <v>1200</v>
      </c>
      <c r="D9" s="2">
        <v>1200</v>
      </c>
      <c r="E9" s="2">
        <v>1200</v>
      </c>
      <c r="F9" s="2">
        <v>1200</v>
      </c>
      <c r="G9" s="2">
        <v>1200</v>
      </c>
      <c r="H9" s="2">
        <v>1200</v>
      </c>
      <c r="I9" s="2">
        <v>1200</v>
      </c>
      <c r="J9" s="2">
        <v>1200</v>
      </c>
      <c r="K9" s="2">
        <v>1200</v>
      </c>
      <c r="L9" s="2">
        <v>1200</v>
      </c>
      <c r="M9" s="2">
        <v>1200</v>
      </c>
    </row>
    <row r="10">
      <c r="A10" s="3" t="inlineStr">
        <is>
          <t>Marketing and technology</t>
        </is>
      </c>
      <c r="B10" s="2">
        <v>500</v>
      </c>
      <c r="C10" s="2">
        <v>500</v>
      </c>
      <c r="D10" s="2">
        <v>500</v>
      </c>
      <c r="E10" s="2">
        <v>500</v>
      </c>
      <c r="F10" s="2">
        <v>500</v>
      </c>
      <c r="G10" s="2">
        <v>500</v>
      </c>
      <c r="H10" s="2">
        <v>500</v>
      </c>
      <c r="I10" s="2">
        <v>500</v>
      </c>
      <c r="J10" s="2">
        <v>500</v>
      </c>
      <c r="K10" s="2">
        <v>500</v>
      </c>
      <c r="L10" s="2">
        <v>500</v>
      </c>
      <c r="M10" s="2">
        <v>500</v>
      </c>
    </row>
    <row r="11">
      <c r="A11" s="3" t="inlineStr">
        <is>
          <t>Taxes remitted</t>
        </is>
      </c>
      <c r="B11" s="2">
        <v>0</v>
      </c>
      <c r="C11" s="2">
        <v>0</v>
      </c>
      <c r="D11" s="2">
        <v>700</v>
      </c>
      <c r="E11" s="2">
        <v>0</v>
      </c>
      <c r="F11" s="2">
        <v>0</v>
      </c>
      <c r="G11" s="2">
        <v>700</v>
      </c>
      <c r="H11" s="2">
        <v>0</v>
      </c>
      <c r="I11" s="2">
        <v>0</v>
      </c>
      <c r="J11" s="2">
        <v>700</v>
      </c>
      <c r="K11" s="2">
        <v>0</v>
      </c>
      <c r="L11" s="2">
        <v>0</v>
      </c>
      <c r="M11" s="2">
        <v>700</v>
      </c>
    </row>
    <row r="12">
      <c r="A12" s="3" t="inlineStr">
        <is>
          <t>Loan payments</t>
        </is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</row>
    <row r="13">
      <c r="A13" s="3" t="inlineStr">
        <is>
          <t>Equipment purchases</t>
        </is>
      </c>
      <c r="B13" s="2">
        <v>0</v>
      </c>
      <c r="C13" s="2">
        <v>0</v>
      </c>
      <c r="D13" s="2">
        <v>0</v>
      </c>
      <c r="E13" s="2">
        <v>1500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</row>
    <row r="14">
      <c r="A14" s="3" t="inlineStr">
        <is>
          <t>Owner draw</t>
        </is>
      </c>
      <c r="B14" s="2">
        <v>700</v>
      </c>
      <c r="C14" s="2">
        <v>700</v>
      </c>
      <c r="D14" s="2">
        <v>700</v>
      </c>
      <c r="E14" s="2">
        <v>700</v>
      </c>
      <c r="F14" s="2">
        <v>700</v>
      </c>
      <c r="G14" s="2">
        <v>700</v>
      </c>
      <c r="H14" s="2">
        <v>700</v>
      </c>
      <c r="I14" s="2">
        <v>700</v>
      </c>
      <c r="J14" s="2">
        <v>700</v>
      </c>
      <c r="K14" s="2">
        <v>700</v>
      </c>
      <c r="L14" s="2">
        <v>700</v>
      </c>
      <c r="M14" s="2">
        <v>700</v>
      </c>
    </row>
    <row r="15">
      <c r="A15" s="3" t="inlineStr">
        <is>
          <t>Other payments</t>
        </is>
      </c>
      <c r="B15" s="2">
        <v>350</v>
      </c>
      <c r="C15" s="2">
        <v>350</v>
      </c>
      <c r="D15" s="2">
        <v>350</v>
      </c>
      <c r="E15" s="2">
        <v>350</v>
      </c>
      <c r="F15" s="2">
        <v>350</v>
      </c>
      <c r="G15" s="2">
        <v>350</v>
      </c>
      <c r="H15" s="2">
        <v>350</v>
      </c>
      <c r="I15" s="2">
        <v>350</v>
      </c>
      <c r="J15" s="2">
        <v>350</v>
      </c>
      <c r="K15" s="2">
        <v>350</v>
      </c>
      <c r="L15" s="2">
        <v>350</v>
      </c>
      <c r="M15" s="2">
        <v>350</v>
      </c>
    </row>
    <row r="16">
      <c r="A16" s="3" t="inlineStr">
        <is>
          <t>Total cash out</t>
        </is>
      </c>
      <c r="B16" s="2">
        <f>SUM(B7:B15)</f>
      </c>
      <c r="C16" s="2">
        <f>SUM(C7:C15)</f>
      </c>
      <c r="D16" s="2">
        <f>SUM(D7:D15)</f>
      </c>
      <c r="E16" s="2">
        <f>SUM(E7:E15)</f>
      </c>
      <c r="F16" s="2">
        <f>SUM(F7:F15)</f>
      </c>
      <c r="G16" s="2">
        <f>SUM(G7:G15)</f>
      </c>
      <c r="H16" s="2">
        <f>SUM(H7:H15)</f>
      </c>
      <c r="I16" s="2">
        <f>SUM(I7:I15)</f>
      </c>
      <c r="J16" s="2">
        <f>SUM(J7:J15)</f>
      </c>
      <c r="K16" s="2">
        <f>SUM(K7:K15)</f>
      </c>
      <c r="L16" s="2">
        <f>SUM(L7:L15)</f>
      </c>
      <c r="M16" s="2">
        <f>SUM(M7:M15)</f>
      </c>
    </row>
    <row r="17">
      <c r="A17" s="3" t="inlineStr">
        <is>
          <t>Net cash change</t>
        </is>
      </c>
      <c r="B17" s="2">
        <f>B6-B16</f>
      </c>
      <c r="C17" s="2">
        <f>C6-C16</f>
      </c>
      <c r="D17" s="2">
        <f>D6-D16</f>
      </c>
      <c r="E17" s="2">
        <f>E6-E16</f>
      </c>
      <c r="F17" s="2">
        <f>F6-F16</f>
      </c>
      <c r="G17" s="2">
        <f>G6-G16</f>
      </c>
      <c r="H17" s="2">
        <f>H6-H16</f>
      </c>
      <c r="I17" s="2">
        <f>I6-I16</f>
      </c>
      <c r="J17" s="2">
        <f>J6-J16</f>
      </c>
      <c r="K17" s="2">
        <f>K6-K16</f>
      </c>
      <c r="L17" s="2">
        <f>L6-L16</f>
      </c>
      <c r="M17" s="2">
        <f>M6-M16</f>
      </c>
    </row>
    <row r="18">
      <c r="A18" s="3" t="inlineStr">
        <is>
          <t>Closing balance</t>
        </is>
      </c>
      <c r="B18" s="2">
        <f>B2+B17</f>
      </c>
      <c r="C18" s="2">
        <f>C2+C17</f>
      </c>
      <c r="D18" s="2">
        <f>D2+D17</f>
      </c>
      <c r="E18" s="2">
        <f>E2+E17</f>
      </c>
      <c r="F18" s="2">
        <f>F2+F17</f>
      </c>
      <c r="G18" s="2">
        <f>G2+G17</f>
      </c>
      <c r="H18" s="2">
        <f>H2+H17</f>
      </c>
      <c r="I18" s="2">
        <f>I2+I17</f>
      </c>
      <c r="J18" s="2">
        <f>J2+J17</f>
      </c>
      <c r="K18" s="2">
        <f>K2+K17</f>
      </c>
      <c r="L18" s="2">
        <f>L2+L17</f>
      </c>
      <c r="M18" s="2">
        <f>M2+M17</f>
      </c>
    </row>
    <row r="19">
      <c r="A19" s="3" t="inlineStr">
        <is>
          <t>Cash floor</t>
        </is>
      </c>
      <c r="B19" s="2">
        <v>2500</v>
      </c>
      <c r="C19" s="2">
        <v>2500</v>
      </c>
      <c r="D19" s="2">
        <v>2500</v>
      </c>
      <c r="E19" s="2">
        <v>2500</v>
      </c>
      <c r="F19" s="2">
        <v>2500</v>
      </c>
      <c r="G19" s="2">
        <v>2500</v>
      </c>
      <c r="H19" s="2">
        <v>2500</v>
      </c>
      <c r="I19" s="2">
        <v>2500</v>
      </c>
      <c r="J19" s="2">
        <v>2500</v>
      </c>
      <c r="K19" s="2">
        <v>2500</v>
      </c>
      <c r="L19" s="2">
        <v>2500</v>
      </c>
      <c r="M19" s="2">
        <v>2500</v>
      </c>
    </row>
    <row r="20">
      <c r="A20" s="3" t="inlineStr">
        <is>
          <t>Available above floor</t>
        </is>
      </c>
      <c r="B20" s="2">
        <f>B18-B19</f>
      </c>
      <c r="C20" s="2">
        <f>C18-C19</f>
      </c>
      <c r="D20" s="2">
        <f>D18-D19</f>
      </c>
      <c r="E20" s="2">
        <f>E18-E19</f>
      </c>
      <c r="F20" s="2">
        <f>F18-F19</f>
      </c>
      <c r="G20" s="2">
        <f>G18-G19</f>
      </c>
      <c r="H20" s="2">
        <f>H18-H19</f>
      </c>
      <c r="I20" s="2">
        <f>I18-I19</f>
      </c>
      <c r="J20" s="2">
        <f>J18-J19</f>
      </c>
      <c r="K20" s="2">
        <f>K18-K19</f>
      </c>
      <c r="L20" s="2">
        <f>L18-L19</f>
      </c>
      <c r="M20" s="2">
        <f>M18-M19</f>
      </c>
    </row>
    <row r="21">
      <c r="A21" s="3" t="inlineStr">
        <is>
          <t>All figures illustrative. Replace with your own bank cash balance, receipts and payments.</t>
        </is>
      </c>
    </row>
  </sheetData>
  <mergeCells count="1">
    <mergeCell ref="A1:M1"/>
  </mergeCells>
</worksheet>
</file>